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  <c r="J20" i="1"/>
  <c r="F11" i="1"/>
  <c r="K48" i="1" l="1"/>
  <c r="H48" i="1"/>
  <c r="I48" i="1"/>
  <c r="F48" i="1"/>
  <c r="K40" i="1"/>
  <c r="H40" i="1"/>
  <c r="F40" i="1"/>
  <c r="H33" i="1"/>
  <c r="K33" i="1"/>
  <c r="F33" i="1"/>
  <c r="K26" i="1" l="1"/>
  <c r="H26" i="1"/>
  <c r="K20" i="1"/>
  <c r="H20" i="1"/>
  <c r="F26" i="1"/>
  <c r="H11" i="1"/>
  <c r="F20" i="1"/>
  <c r="K11" i="1" l="1"/>
</calcChain>
</file>

<file path=xl/sharedStrings.xml><?xml version="1.0" encoding="utf-8"?>
<sst xmlns="http://schemas.openxmlformats.org/spreadsheetml/2006/main" count="82" uniqueCount="50">
  <si>
    <t>Description</t>
  </si>
  <si>
    <t>Distance</t>
  </si>
  <si>
    <t>Width</t>
  </si>
  <si>
    <t>Rating</t>
  </si>
  <si>
    <t>Treatment</t>
  </si>
  <si>
    <t>Cost</t>
  </si>
  <si>
    <t>FY</t>
  </si>
  <si>
    <t>Shore Road at Town Center</t>
  </si>
  <si>
    <t>Heavy Overlay</t>
  </si>
  <si>
    <t>Route 77 at Urban Compact Line</t>
  </si>
  <si>
    <t>Charles E. Jordan Road</t>
  </si>
  <si>
    <t>Fowler Road</t>
  </si>
  <si>
    <t>Light Overlay</t>
  </si>
  <si>
    <t>Dennison Drive</t>
  </si>
  <si>
    <t>Old Ocean House Road</t>
  </si>
  <si>
    <t>Local Roads</t>
  </si>
  <si>
    <t>Drainage Project on Shore Road</t>
  </si>
  <si>
    <t>Miscellaneous Drainage Projects</t>
  </si>
  <si>
    <t>New Construction</t>
  </si>
  <si>
    <t xml:space="preserve">How Funded </t>
  </si>
  <si>
    <t>CIP in Budget</t>
  </si>
  <si>
    <t>Bond</t>
  </si>
  <si>
    <t>Other</t>
  </si>
  <si>
    <t>Total</t>
  </si>
  <si>
    <t xml:space="preserve">Hill Way </t>
  </si>
  <si>
    <t>Overlay and Sidewalk</t>
  </si>
  <si>
    <t>Overlay</t>
  </si>
  <si>
    <t>Heavy Overlay/Reclaim</t>
  </si>
  <si>
    <t>Mill and Fill</t>
  </si>
  <si>
    <t>Wells Road</t>
  </si>
  <si>
    <t>Heavy Overlay/ Mill and Fill</t>
  </si>
  <si>
    <t>Route 77 Inn by the Sea to Breakwater Farm Rd</t>
  </si>
  <si>
    <t>Scott Dyer Road</t>
  </si>
  <si>
    <t>Mill and Fill/Sidewalks</t>
  </si>
  <si>
    <t>Eastman Road</t>
  </si>
  <si>
    <t>Fessenden Road</t>
  </si>
  <si>
    <t>Two Lights Road</t>
  </si>
  <si>
    <t>Route 77 - Breakwater Farm Rd to Scarborough</t>
  </si>
  <si>
    <t>Mitchell Road</t>
  </si>
  <si>
    <t>Broad Cove Road</t>
  </si>
  <si>
    <t>Shore Road</t>
  </si>
  <si>
    <t>22-26</t>
  </si>
  <si>
    <t>3.5 to 4.2</t>
  </si>
  <si>
    <t>Various</t>
  </si>
  <si>
    <t>in 2013</t>
  </si>
  <si>
    <t>Shore Road Path Connector</t>
  </si>
  <si>
    <t>Sawyer between Eastman  and Fickett</t>
  </si>
  <si>
    <t xml:space="preserve">Spurwink Avenue- Route 77 to Purpoodock </t>
  </si>
  <si>
    <t xml:space="preserve">Spurwink- Route 77 to SP  Line </t>
  </si>
  <si>
    <t xml:space="preserve">Heavy Overlay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</si>
</sst>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0" applyNumberFormat="1"/>
    <xf numFmtId="165" fontId="2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Normal="100" workbookViewId="0">
      <selection activeCell="E5" sqref="E5"/>
    </sheetView>
  </sheetViews>
  <sheetFormatPr defaultRowHeight="15" x14ac:dyDescent="0.25"/>
  <cols>
    <col min="1" max="1" width="43.7109375" bestFit="1" customWidth="1"/>
    <col min="2" max="2" width="8.5703125" bestFit="1" customWidth="1"/>
    <col min="3" max="3" width="6.5703125" bestFit="1" customWidth="1"/>
    <col min="4" max="4" width="8.85546875" style="2" bestFit="1" customWidth="1"/>
    <col min="5" max="5" width="25.85546875" bestFit="1" customWidth="1"/>
    <col min="6" max="6" width="13.7109375" style="1" customWidth="1"/>
    <col min="7" max="7" width="5" bestFit="1" customWidth="1"/>
    <col min="8" max="8" width="12.7109375" bestFit="1" customWidth="1"/>
    <col min="9" max="9" width="12.5703125" bestFit="1" customWidth="1"/>
    <col min="10" max="10" width="10" bestFit="1" customWidth="1"/>
    <col min="11" max="11" width="11.5703125" bestFit="1" customWidth="1"/>
  </cols>
  <sheetData>
    <row r="1" spans="1:11" s="4" customForma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12" t="s">
        <v>19</v>
      </c>
      <c r="I1" s="12"/>
      <c r="J1" s="12"/>
      <c r="K1" s="12"/>
    </row>
    <row r="2" spans="1:11" x14ac:dyDescent="0.25">
      <c r="C2" s="2"/>
      <c r="D2" s="9" t="s">
        <v>44</v>
      </c>
    </row>
    <row r="3" spans="1:11" x14ac:dyDescent="0.25">
      <c r="C3" s="2"/>
      <c r="D3" s="3"/>
      <c r="H3" t="s">
        <v>20</v>
      </c>
      <c r="I3" s="2" t="s">
        <v>21</v>
      </c>
      <c r="J3" s="2" t="s">
        <v>22</v>
      </c>
      <c r="K3" s="2" t="s">
        <v>23</v>
      </c>
    </row>
    <row r="4" spans="1:11" x14ac:dyDescent="0.25">
      <c r="A4" t="s">
        <v>46</v>
      </c>
      <c r="B4">
        <v>2455</v>
      </c>
      <c r="C4" s="2">
        <v>22</v>
      </c>
      <c r="D4" s="3">
        <v>2.5</v>
      </c>
      <c r="E4" t="s">
        <v>8</v>
      </c>
      <c r="F4" s="1">
        <v>70000</v>
      </c>
      <c r="G4">
        <v>2014</v>
      </c>
      <c r="H4" s="1">
        <v>70000</v>
      </c>
      <c r="I4" s="1"/>
      <c r="J4" s="1"/>
      <c r="K4" s="1">
        <v>70000</v>
      </c>
    </row>
    <row r="5" spans="1:11" x14ac:dyDescent="0.25">
      <c r="A5" t="s">
        <v>47</v>
      </c>
      <c r="B5">
        <v>4250</v>
      </c>
      <c r="C5" s="2">
        <v>24</v>
      </c>
      <c r="D5" s="3">
        <v>3</v>
      </c>
      <c r="E5" t="s">
        <v>49</v>
      </c>
      <c r="F5" s="1">
        <v>150000</v>
      </c>
      <c r="G5">
        <v>2014</v>
      </c>
      <c r="H5" s="1">
        <v>150000</v>
      </c>
      <c r="I5" s="1"/>
      <c r="J5" s="1"/>
      <c r="K5" s="1">
        <v>150000</v>
      </c>
    </row>
    <row r="6" spans="1:11" x14ac:dyDescent="0.25">
      <c r="A6" t="s">
        <v>45</v>
      </c>
      <c r="C6" s="2"/>
      <c r="D6" s="3"/>
      <c r="E6" t="s">
        <v>18</v>
      </c>
      <c r="F6" s="1">
        <v>107000</v>
      </c>
      <c r="G6">
        <v>2014</v>
      </c>
      <c r="H6" s="1">
        <v>107000</v>
      </c>
      <c r="I6" s="1"/>
      <c r="J6" s="1"/>
      <c r="K6" s="1">
        <v>100000</v>
      </c>
    </row>
    <row r="7" spans="1:11" x14ac:dyDescent="0.25">
      <c r="A7" t="s">
        <v>7</v>
      </c>
      <c r="B7">
        <v>200</v>
      </c>
      <c r="C7" s="2">
        <v>22</v>
      </c>
      <c r="D7" s="3">
        <v>1.8</v>
      </c>
      <c r="E7" t="s">
        <v>8</v>
      </c>
      <c r="F7" s="1">
        <v>7000</v>
      </c>
      <c r="G7">
        <v>2014</v>
      </c>
      <c r="H7" s="1">
        <v>7000</v>
      </c>
      <c r="I7" s="1"/>
      <c r="J7" s="1"/>
      <c r="K7" s="1">
        <v>7000</v>
      </c>
    </row>
    <row r="8" spans="1:11" x14ac:dyDescent="0.25">
      <c r="A8" t="s">
        <v>15</v>
      </c>
      <c r="C8" s="2"/>
      <c r="D8" s="3"/>
      <c r="E8" t="s">
        <v>26</v>
      </c>
      <c r="F8" s="1">
        <v>70000</v>
      </c>
      <c r="G8">
        <v>2014</v>
      </c>
      <c r="H8" s="1">
        <v>70000</v>
      </c>
      <c r="I8" s="1"/>
      <c r="J8" s="1"/>
      <c r="K8" s="1">
        <v>70000</v>
      </c>
    </row>
    <row r="9" spans="1:11" x14ac:dyDescent="0.25">
      <c r="A9" t="s">
        <v>17</v>
      </c>
      <c r="C9" s="2"/>
      <c r="D9" s="3"/>
      <c r="F9" s="1">
        <v>20000</v>
      </c>
      <c r="G9">
        <v>2014</v>
      </c>
      <c r="H9" s="1">
        <v>20000</v>
      </c>
      <c r="I9" s="1"/>
      <c r="J9" s="1"/>
      <c r="K9" s="1">
        <v>20000</v>
      </c>
    </row>
    <row r="10" spans="1:11" x14ac:dyDescent="0.25">
      <c r="A10" t="s">
        <v>16</v>
      </c>
      <c r="C10" s="2"/>
      <c r="D10" s="3"/>
      <c r="F10" s="1">
        <v>100000</v>
      </c>
      <c r="G10">
        <v>2014</v>
      </c>
      <c r="H10" s="1">
        <v>100000</v>
      </c>
      <c r="I10" s="1"/>
      <c r="J10" s="1"/>
      <c r="K10" s="1">
        <v>100000</v>
      </c>
    </row>
    <row r="11" spans="1:11" x14ac:dyDescent="0.25">
      <c r="A11" s="4" t="s">
        <v>23</v>
      </c>
      <c r="B11" s="4"/>
      <c r="C11" s="6"/>
      <c r="D11" s="9"/>
      <c r="E11" s="4"/>
      <c r="F11" s="10">
        <f>SUM(F4:F10)</f>
        <v>524000</v>
      </c>
      <c r="G11" s="4">
        <v>2014</v>
      </c>
      <c r="H11" s="10">
        <f>SUM(H4:H10)</f>
        <v>524000</v>
      </c>
      <c r="I11" s="10"/>
      <c r="J11" s="10"/>
      <c r="K11" s="10">
        <f>SUM(H11:J11)</f>
        <v>524000</v>
      </c>
    </row>
    <row r="12" spans="1:11" x14ac:dyDescent="0.25">
      <c r="C12" s="2"/>
      <c r="D12" s="3"/>
      <c r="H12" s="1"/>
      <c r="I12" s="1"/>
      <c r="J12" s="1"/>
      <c r="K12" s="1"/>
    </row>
    <row r="13" spans="1:11" x14ac:dyDescent="0.25">
      <c r="A13" t="s">
        <v>11</v>
      </c>
      <c r="B13">
        <v>9135</v>
      </c>
      <c r="C13" s="2">
        <v>22</v>
      </c>
      <c r="D13" s="3">
        <v>2.8</v>
      </c>
      <c r="E13" t="s">
        <v>12</v>
      </c>
      <c r="F13" s="1">
        <v>207000</v>
      </c>
      <c r="G13">
        <v>2015</v>
      </c>
      <c r="H13" s="1">
        <v>207000</v>
      </c>
      <c r="I13" s="1"/>
      <c r="J13" s="1"/>
      <c r="K13" s="1">
        <v>207000</v>
      </c>
    </row>
    <row r="14" spans="1:11" x14ac:dyDescent="0.25">
      <c r="A14" t="s">
        <v>48</v>
      </c>
      <c r="B14">
        <v>2750</v>
      </c>
      <c r="C14" s="2">
        <v>22</v>
      </c>
      <c r="D14" s="3">
        <v>3</v>
      </c>
      <c r="E14" t="s">
        <v>28</v>
      </c>
      <c r="F14" s="1">
        <v>80000</v>
      </c>
      <c r="G14">
        <v>2015</v>
      </c>
      <c r="H14" s="1">
        <v>80000</v>
      </c>
      <c r="I14" s="1"/>
      <c r="J14" s="1"/>
      <c r="K14" s="1">
        <v>80000</v>
      </c>
    </row>
    <row r="15" spans="1:11" x14ac:dyDescent="0.25">
      <c r="A15" t="s">
        <v>10</v>
      </c>
      <c r="B15">
        <v>9250</v>
      </c>
      <c r="C15" s="2">
        <v>22</v>
      </c>
      <c r="D15" s="3">
        <v>2.8</v>
      </c>
      <c r="E15" t="s">
        <v>27</v>
      </c>
      <c r="F15" s="1">
        <v>315000</v>
      </c>
      <c r="G15">
        <v>2015</v>
      </c>
      <c r="H15" s="1"/>
      <c r="I15" s="1"/>
      <c r="J15" s="1">
        <v>315000</v>
      </c>
      <c r="K15" s="1">
        <v>315000</v>
      </c>
    </row>
    <row r="16" spans="1:11" x14ac:dyDescent="0.25">
      <c r="A16" t="s">
        <v>9</v>
      </c>
      <c r="B16">
        <v>100</v>
      </c>
      <c r="C16" s="2">
        <v>24</v>
      </c>
      <c r="D16" s="3">
        <v>1.6</v>
      </c>
      <c r="E16" t="s">
        <v>8</v>
      </c>
      <c r="F16" s="1">
        <v>5000</v>
      </c>
      <c r="G16">
        <v>2015</v>
      </c>
      <c r="H16" s="1">
        <v>5000</v>
      </c>
      <c r="I16" s="1"/>
      <c r="J16" s="1"/>
      <c r="K16" s="1">
        <v>5000</v>
      </c>
    </row>
    <row r="17" spans="1:11" x14ac:dyDescent="0.25">
      <c r="A17" t="s">
        <v>13</v>
      </c>
      <c r="B17">
        <v>500</v>
      </c>
      <c r="C17" s="2">
        <v>22</v>
      </c>
      <c r="D17" s="3">
        <v>2.4</v>
      </c>
      <c r="E17" t="s">
        <v>8</v>
      </c>
      <c r="F17" s="1">
        <v>20000</v>
      </c>
      <c r="G17">
        <v>2015</v>
      </c>
      <c r="H17" s="1">
        <v>20000</v>
      </c>
      <c r="I17" s="1"/>
      <c r="J17" s="1"/>
      <c r="K17" s="1">
        <v>20000</v>
      </c>
    </row>
    <row r="18" spans="1:11" x14ac:dyDescent="0.25">
      <c r="A18" t="s">
        <v>15</v>
      </c>
      <c r="C18" s="2"/>
      <c r="D18" s="3"/>
      <c r="E18" t="s">
        <v>26</v>
      </c>
      <c r="F18" s="1">
        <v>65000</v>
      </c>
      <c r="G18">
        <v>2015</v>
      </c>
      <c r="H18" s="1">
        <v>65000</v>
      </c>
      <c r="I18" s="1"/>
      <c r="J18" s="1"/>
      <c r="K18" s="1">
        <v>65000</v>
      </c>
    </row>
    <row r="19" spans="1:11" x14ac:dyDescent="0.25">
      <c r="A19" t="s">
        <v>17</v>
      </c>
      <c r="C19" s="2"/>
      <c r="D19" s="3"/>
      <c r="F19" s="1">
        <v>20000</v>
      </c>
      <c r="G19">
        <v>2015</v>
      </c>
      <c r="H19" s="1">
        <v>20000</v>
      </c>
      <c r="I19" s="1"/>
      <c r="J19" s="1"/>
      <c r="K19" s="1">
        <v>20000</v>
      </c>
    </row>
    <row r="20" spans="1:11" x14ac:dyDescent="0.25">
      <c r="A20" s="4" t="s">
        <v>23</v>
      </c>
      <c r="B20" s="4"/>
      <c r="C20" s="6"/>
      <c r="D20" s="9"/>
      <c r="E20" s="4"/>
      <c r="F20" s="10">
        <f>SUM(F13:F19)</f>
        <v>712000</v>
      </c>
      <c r="G20" s="4">
        <v>2015</v>
      </c>
      <c r="H20" s="10">
        <f>SUM(H13:H19)</f>
        <v>397000</v>
      </c>
      <c r="I20" s="10"/>
      <c r="J20" s="10">
        <f>SUM(J13:J19)</f>
        <v>315000</v>
      </c>
      <c r="K20" s="10">
        <f>SUM(K13:K19)</f>
        <v>712000</v>
      </c>
    </row>
    <row r="21" spans="1:11" x14ac:dyDescent="0.25">
      <c r="C21" s="2"/>
      <c r="D21" s="3"/>
      <c r="H21" s="1"/>
      <c r="I21" s="1"/>
      <c r="J21" s="1"/>
      <c r="K21" s="1"/>
    </row>
    <row r="22" spans="1:11" x14ac:dyDescent="0.25">
      <c r="A22" t="s">
        <v>14</v>
      </c>
      <c r="B22">
        <v>6650</v>
      </c>
      <c r="C22" s="2">
        <v>24</v>
      </c>
      <c r="D22" s="3">
        <v>3</v>
      </c>
      <c r="E22" t="s">
        <v>30</v>
      </c>
      <c r="F22" s="1">
        <v>250000</v>
      </c>
      <c r="G22">
        <v>2016</v>
      </c>
      <c r="H22" s="1">
        <v>250000</v>
      </c>
      <c r="I22" s="1"/>
      <c r="J22" s="1"/>
      <c r="K22" s="1">
        <v>250000</v>
      </c>
    </row>
    <row r="23" spans="1:11" x14ac:dyDescent="0.25">
      <c r="A23" t="s">
        <v>24</v>
      </c>
      <c r="B23">
        <v>700</v>
      </c>
      <c r="C23" s="2"/>
      <c r="D23" s="3"/>
      <c r="E23" t="s">
        <v>25</v>
      </c>
      <c r="F23" s="1">
        <v>100000</v>
      </c>
      <c r="G23">
        <v>2016</v>
      </c>
      <c r="H23" s="1">
        <v>100000</v>
      </c>
      <c r="I23" s="1"/>
      <c r="J23" s="1"/>
      <c r="K23" s="1">
        <v>100000</v>
      </c>
    </row>
    <row r="24" spans="1:11" x14ac:dyDescent="0.25">
      <c r="A24" t="s">
        <v>15</v>
      </c>
      <c r="C24" s="2"/>
      <c r="D24" s="3"/>
      <c r="E24" t="s">
        <v>26</v>
      </c>
      <c r="F24" s="1">
        <v>65000</v>
      </c>
      <c r="G24">
        <v>2016</v>
      </c>
      <c r="H24" s="1">
        <v>65000</v>
      </c>
      <c r="I24" s="1"/>
      <c r="J24" s="1"/>
      <c r="K24" s="1">
        <v>65000</v>
      </c>
    </row>
    <row r="25" spans="1:11" x14ac:dyDescent="0.25">
      <c r="A25" t="s">
        <v>17</v>
      </c>
      <c r="C25" s="2"/>
      <c r="D25" s="3"/>
      <c r="F25" s="1">
        <v>20000</v>
      </c>
      <c r="G25">
        <v>2016</v>
      </c>
      <c r="H25" s="1">
        <v>20000</v>
      </c>
      <c r="I25" s="1"/>
      <c r="J25" s="1"/>
      <c r="K25" s="1">
        <v>20000</v>
      </c>
    </row>
    <row r="26" spans="1:11" x14ac:dyDescent="0.25">
      <c r="A26" s="4" t="s">
        <v>23</v>
      </c>
      <c r="B26" s="4"/>
      <c r="C26" s="6"/>
      <c r="D26" s="9"/>
      <c r="E26" s="4"/>
      <c r="F26" s="10">
        <f>SUM(F22:F25)</f>
        <v>435000</v>
      </c>
      <c r="G26" s="4">
        <v>2016</v>
      </c>
      <c r="H26" s="10">
        <f>SUM(H22:H25)</f>
        <v>435000</v>
      </c>
      <c r="I26" s="10"/>
      <c r="J26" s="10"/>
      <c r="K26" s="10">
        <f>SUM(K22:K25)</f>
        <v>435000</v>
      </c>
    </row>
    <row r="27" spans="1:11" x14ac:dyDescent="0.25">
      <c r="C27" s="2"/>
      <c r="D27" s="3"/>
      <c r="H27" s="1"/>
      <c r="I27" s="1"/>
      <c r="J27" s="1"/>
      <c r="K27" s="1"/>
    </row>
    <row r="28" spans="1:11" x14ac:dyDescent="0.25">
      <c r="A28" t="s">
        <v>29</v>
      </c>
      <c r="B28">
        <v>2970</v>
      </c>
      <c r="C28" s="2">
        <v>22</v>
      </c>
      <c r="D28" s="3">
        <v>3</v>
      </c>
      <c r="E28" t="s">
        <v>8</v>
      </c>
      <c r="F28" s="1">
        <v>105000</v>
      </c>
      <c r="G28">
        <v>2017</v>
      </c>
      <c r="H28" s="1">
        <v>105000</v>
      </c>
      <c r="I28" s="1"/>
      <c r="J28" s="1"/>
      <c r="K28" s="1">
        <v>105000</v>
      </c>
    </row>
    <row r="29" spans="1:11" x14ac:dyDescent="0.25">
      <c r="A29" t="s">
        <v>32</v>
      </c>
      <c r="B29">
        <v>4695</v>
      </c>
      <c r="C29" s="2">
        <v>26</v>
      </c>
      <c r="D29" s="3">
        <v>3.3</v>
      </c>
      <c r="E29" t="s">
        <v>33</v>
      </c>
      <c r="F29" s="1">
        <v>300000</v>
      </c>
      <c r="G29">
        <v>2017</v>
      </c>
      <c r="H29" s="1"/>
      <c r="I29" s="1">
        <v>300000</v>
      </c>
      <c r="J29" s="1"/>
      <c r="K29" s="1">
        <v>300000</v>
      </c>
    </row>
    <row r="30" spans="1:11" x14ac:dyDescent="0.25">
      <c r="A30" t="s">
        <v>31</v>
      </c>
      <c r="B30">
        <v>3110</v>
      </c>
      <c r="C30" s="2">
        <v>24</v>
      </c>
      <c r="D30" s="3">
        <v>3.1</v>
      </c>
      <c r="E30" t="s">
        <v>8</v>
      </c>
      <c r="F30" s="1">
        <v>120000</v>
      </c>
      <c r="G30">
        <v>2017</v>
      </c>
      <c r="H30" s="1">
        <v>120000</v>
      </c>
      <c r="I30" s="1"/>
      <c r="J30" s="1"/>
      <c r="K30" s="1">
        <v>120000</v>
      </c>
    </row>
    <row r="31" spans="1:11" x14ac:dyDescent="0.25">
      <c r="A31" t="s">
        <v>15</v>
      </c>
      <c r="C31" s="2"/>
      <c r="D31" s="3"/>
      <c r="E31" t="s">
        <v>26</v>
      </c>
      <c r="F31" s="1">
        <v>200000</v>
      </c>
      <c r="G31">
        <v>2017</v>
      </c>
      <c r="H31" s="1">
        <v>200000</v>
      </c>
      <c r="I31" s="1"/>
      <c r="J31" s="1"/>
      <c r="K31" s="1">
        <v>200000</v>
      </c>
    </row>
    <row r="32" spans="1:11" x14ac:dyDescent="0.25">
      <c r="A32" t="s">
        <v>17</v>
      </c>
      <c r="F32" s="1">
        <v>20000</v>
      </c>
      <c r="G32">
        <v>2017</v>
      </c>
      <c r="H32" s="1">
        <v>20000</v>
      </c>
      <c r="I32" s="1"/>
      <c r="J32" s="1"/>
      <c r="K32" s="1">
        <v>20000</v>
      </c>
    </row>
    <row r="33" spans="1:11" x14ac:dyDescent="0.25">
      <c r="A33" s="4" t="s">
        <v>23</v>
      </c>
      <c r="B33" s="4"/>
      <c r="C33" s="4"/>
      <c r="D33" s="6"/>
      <c r="E33" s="4"/>
      <c r="F33" s="10">
        <f>SUM(F28:F32)</f>
        <v>745000</v>
      </c>
      <c r="G33" s="4">
        <v>2017</v>
      </c>
      <c r="H33" s="11">
        <f>SUM(H28:H32)</f>
        <v>445000</v>
      </c>
      <c r="I33" s="11">
        <f>SUM(I28:I32)</f>
        <v>300000</v>
      </c>
      <c r="J33" s="4"/>
      <c r="K33" s="11">
        <f>SUM(K28:K32)</f>
        <v>745000</v>
      </c>
    </row>
    <row r="34" spans="1:11" x14ac:dyDescent="0.25">
      <c r="H34" s="8"/>
      <c r="K34" s="8"/>
    </row>
    <row r="35" spans="1:11" x14ac:dyDescent="0.25">
      <c r="A35" t="s">
        <v>34</v>
      </c>
      <c r="B35">
        <v>4030</v>
      </c>
      <c r="C35" s="2">
        <v>22</v>
      </c>
      <c r="D35" s="3">
        <v>3.3</v>
      </c>
      <c r="E35" t="s">
        <v>30</v>
      </c>
      <c r="F35" s="1">
        <v>150000</v>
      </c>
      <c r="G35">
        <v>2018</v>
      </c>
      <c r="H35" s="8">
        <v>150000</v>
      </c>
      <c r="K35" s="8">
        <v>150000</v>
      </c>
    </row>
    <row r="36" spans="1:11" x14ac:dyDescent="0.25">
      <c r="A36" t="s">
        <v>35</v>
      </c>
      <c r="B36">
        <v>1315</v>
      </c>
      <c r="C36" s="2">
        <v>20</v>
      </c>
      <c r="D36" s="3">
        <v>3.4</v>
      </c>
      <c r="E36" t="s">
        <v>26</v>
      </c>
      <c r="F36" s="1">
        <v>25000</v>
      </c>
      <c r="G36">
        <v>2018</v>
      </c>
      <c r="H36" s="8">
        <v>25000</v>
      </c>
      <c r="K36" s="8">
        <v>25000</v>
      </c>
    </row>
    <row r="37" spans="1:11" x14ac:dyDescent="0.25">
      <c r="A37" t="s">
        <v>36</v>
      </c>
      <c r="B37">
        <v>8955</v>
      </c>
      <c r="C37" s="2">
        <v>23</v>
      </c>
      <c r="D37" s="2">
        <v>3.3</v>
      </c>
      <c r="E37" t="s">
        <v>26</v>
      </c>
      <c r="F37" s="1">
        <v>175000</v>
      </c>
      <c r="G37">
        <v>2018</v>
      </c>
      <c r="H37" s="8">
        <v>175000</v>
      </c>
      <c r="K37" s="8">
        <v>175000</v>
      </c>
    </row>
    <row r="38" spans="1:11" x14ac:dyDescent="0.25">
      <c r="A38" t="s">
        <v>15</v>
      </c>
      <c r="C38" s="2"/>
      <c r="D38" s="3"/>
      <c r="E38" t="s">
        <v>26</v>
      </c>
      <c r="F38" s="1">
        <v>100000</v>
      </c>
      <c r="G38">
        <v>2018</v>
      </c>
      <c r="H38" s="1">
        <v>100000</v>
      </c>
      <c r="I38" s="1"/>
      <c r="J38" s="1"/>
      <c r="K38" s="1">
        <v>100000</v>
      </c>
    </row>
    <row r="39" spans="1:11" x14ac:dyDescent="0.25">
      <c r="A39" t="s">
        <v>17</v>
      </c>
      <c r="F39" s="1">
        <v>20000</v>
      </c>
      <c r="G39">
        <v>2018</v>
      </c>
      <c r="H39" s="1">
        <v>20000</v>
      </c>
      <c r="I39" s="1"/>
      <c r="J39" s="1"/>
      <c r="K39" s="1">
        <v>20000</v>
      </c>
    </row>
    <row r="40" spans="1:11" x14ac:dyDescent="0.25">
      <c r="A40" s="4" t="s">
        <v>23</v>
      </c>
      <c r="B40" s="4"/>
      <c r="C40" s="4"/>
      <c r="D40" s="6"/>
      <c r="E40" s="4"/>
      <c r="F40" s="10">
        <f>SUM(F35:F39)</f>
        <v>470000</v>
      </c>
      <c r="G40" s="4">
        <v>2018</v>
      </c>
      <c r="H40" s="11">
        <f>SUM(H35:H39)</f>
        <v>470000</v>
      </c>
      <c r="I40" s="4"/>
      <c r="J40" s="4"/>
      <c r="K40" s="11">
        <f>SUM(K35:K39)</f>
        <v>470000</v>
      </c>
    </row>
    <row r="42" spans="1:11" x14ac:dyDescent="0.25">
      <c r="A42" t="s">
        <v>37</v>
      </c>
      <c r="B42">
        <v>7000</v>
      </c>
      <c r="C42">
        <v>24</v>
      </c>
      <c r="D42" s="2">
        <v>3.6</v>
      </c>
      <c r="E42" t="s">
        <v>8</v>
      </c>
      <c r="F42" s="1">
        <v>275000</v>
      </c>
      <c r="G42">
        <v>2019</v>
      </c>
      <c r="H42" s="8">
        <v>275000</v>
      </c>
      <c r="I42" s="1"/>
      <c r="K42" s="8">
        <v>275000</v>
      </c>
    </row>
    <row r="43" spans="1:11" x14ac:dyDescent="0.25">
      <c r="A43" t="s">
        <v>38</v>
      </c>
      <c r="B43">
        <v>10330</v>
      </c>
      <c r="C43">
        <v>22</v>
      </c>
      <c r="D43" s="2">
        <v>3.5</v>
      </c>
      <c r="E43" t="s">
        <v>28</v>
      </c>
      <c r="F43" s="1">
        <v>300000</v>
      </c>
      <c r="G43">
        <v>2019</v>
      </c>
      <c r="H43" s="8"/>
      <c r="I43" s="1">
        <v>300000</v>
      </c>
      <c r="K43" s="8">
        <v>300000</v>
      </c>
    </row>
    <row r="44" spans="1:11" x14ac:dyDescent="0.25">
      <c r="A44" t="s">
        <v>39</v>
      </c>
      <c r="B44">
        <v>3790</v>
      </c>
      <c r="C44">
        <v>24</v>
      </c>
      <c r="D44" s="2">
        <v>3.5</v>
      </c>
      <c r="E44" t="s">
        <v>26</v>
      </c>
      <c r="F44" s="1">
        <v>100000</v>
      </c>
      <c r="G44">
        <v>2019</v>
      </c>
      <c r="H44" s="8">
        <v>100000</v>
      </c>
      <c r="I44" s="1"/>
      <c r="K44" s="8">
        <v>100000</v>
      </c>
    </row>
    <row r="45" spans="1:11" x14ac:dyDescent="0.25">
      <c r="A45" t="s">
        <v>40</v>
      </c>
      <c r="B45">
        <v>17390</v>
      </c>
      <c r="C45" t="s">
        <v>41</v>
      </c>
      <c r="D45" s="2" t="s">
        <v>42</v>
      </c>
      <c r="E45" t="s">
        <v>43</v>
      </c>
      <c r="F45" s="1">
        <v>550000</v>
      </c>
      <c r="G45">
        <v>2019</v>
      </c>
      <c r="I45" s="1">
        <v>550000</v>
      </c>
      <c r="K45" s="8">
        <v>550000</v>
      </c>
    </row>
    <row r="46" spans="1:11" x14ac:dyDescent="0.25">
      <c r="A46" t="s">
        <v>15</v>
      </c>
      <c r="C46" s="2"/>
      <c r="D46" s="3"/>
      <c r="E46" t="s">
        <v>26</v>
      </c>
      <c r="F46" s="1">
        <v>105000</v>
      </c>
      <c r="G46">
        <v>2019</v>
      </c>
      <c r="H46" s="1">
        <v>105000</v>
      </c>
      <c r="I46" s="1"/>
      <c r="J46" s="1"/>
      <c r="K46" s="1">
        <v>105000</v>
      </c>
    </row>
    <row r="47" spans="1:11" x14ac:dyDescent="0.25">
      <c r="A47" t="s">
        <v>17</v>
      </c>
      <c r="F47" s="1">
        <v>20000</v>
      </c>
      <c r="G47">
        <v>2019</v>
      </c>
      <c r="H47" s="1">
        <v>20000</v>
      </c>
      <c r="I47" s="1"/>
      <c r="J47" s="1"/>
      <c r="K47" s="1">
        <v>20000</v>
      </c>
    </row>
    <row r="48" spans="1:11" x14ac:dyDescent="0.25">
      <c r="A48" s="4" t="s">
        <v>23</v>
      </c>
      <c r="B48" s="4"/>
      <c r="C48" s="4"/>
      <c r="D48" s="6"/>
      <c r="E48" s="4"/>
      <c r="F48" s="10">
        <f>SUM(F42:F47)</f>
        <v>1350000</v>
      </c>
      <c r="G48" s="4">
        <v>2019</v>
      </c>
      <c r="H48" s="11">
        <f>SUM(H42:H47)</f>
        <v>500000</v>
      </c>
      <c r="I48" s="11">
        <f>SUM(I42:I47)</f>
        <v>850000</v>
      </c>
      <c r="J48" s="4"/>
      <c r="K48" s="11">
        <f>SUM(K42:K47)</f>
        <v>1350000</v>
      </c>
    </row>
    <row r="49" spans="1:11" x14ac:dyDescent="0.25">
      <c r="A49" s="4"/>
      <c r="B49" s="4"/>
      <c r="C49" s="4"/>
      <c r="D49" s="6"/>
      <c r="E49" s="4"/>
      <c r="F49" s="10"/>
      <c r="G49" s="4"/>
      <c r="H49" s="4"/>
      <c r="I49" s="4"/>
      <c r="J49" s="4"/>
      <c r="K49" s="4"/>
    </row>
  </sheetData>
  <mergeCells count="1">
    <mergeCell ref="H1:K1"/>
  </mergeCells>
  <printOptions gridLines="1"/>
  <pageMargins left="0.7" right="0.7" top="0.75" bottom="0.75" header="0.3" footer="0.3"/>
  <pageSetup scale="72" orientation="landscape" r:id="rId1"/>
  <headerFooter>
    <oddHeader xml:space="preserve">&amp;C&amp;"-,Bold"&amp;12Roadway and Drainage Priorities 
FY 2013-2019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2013-07-23T12:43:11Z</cp:lastPrinted>
  <dcterms:created xsi:type="dcterms:W3CDTF">2013-07-19T12:46:33Z</dcterms:created>
  <dcterms:modified xsi:type="dcterms:W3CDTF">2013-07-26T18:39:13Z</dcterms:modified>
</cp:coreProperties>
</file>